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70" windowWidth="19280" windowHeight="10880"/>
  </bookViews>
  <sheets>
    <sheet name="Pénzügyi költségek" sheetId="3" r:id="rId1"/>
    <sheet name="Pénzügyi bevételek" sheetId="4" r:id="rId2"/>
    <sheet name="NPV" sheetId="5" r:id="rId3"/>
  </sheets>
  <calcPr calcId="145621"/>
</workbook>
</file>

<file path=xl/calcChain.xml><?xml version="1.0" encoding="utf-8"?>
<calcChain xmlns="http://schemas.openxmlformats.org/spreadsheetml/2006/main">
  <c r="O8" i="5"/>
  <c r="N8"/>
  <c r="M8"/>
  <c r="L8"/>
  <c r="K8"/>
  <c r="J8"/>
  <c r="I8"/>
  <c r="H8"/>
  <c r="G8"/>
  <c r="F8"/>
  <c r="E8"/>
  <c r="D8"/>
  <c r="M6"/>
  <c r="I6"/>
  <c r="G6"/>
  <c r="E6"/>
  <c r="J10" i="4"/>
  <c r="N8"/>
  <c r="M8"/>
  <c r="L8"/>
  <c r="K8"/>
  <c r="J8"/>
  <c r="I8"/>
  <c r="H8"/>
  <c r="G8"/>
  <c r="F8"/>
  <c r="E8"/>
  <c r="D8"/>
  <c r="C8"/>
  <c r="N6"/>
  <c r="M6"/>
  <c r="L6"/>
  <c r="K6"/>
  <c r="J6"/>
  <c r="I6"/>
  <c r="H6"/>
  <c r="G6"/>
  <c r="F6"/>
  <c r="E6"/>
  <c r="D6"/>
  <c r="C6"/>
  <c r="N4"/>
  <c r="N10" s="1"/>
  <c r="M4"/>
  <c r="M10" s="1"/>
  <c r="L4"/>
  <c r="L10" s="1"/>
  <c r="K4"/>
  <c r="K10" s="1"/>
  <c r="J4"/>
  <c r="I4"/>
  <c r="I10" s="1"/>
  <c r="H4"/>
  <c r="H10" s="1"/>
  <c r="G4"/>
  <c r="G10" s="1"/>
  <c r="F4"/>
  <c r="F10" s="1"/>
  <c r="E4"/>
  <c r="E10" s="1"/>
  <c r="D4"/>
  <c r="D10" s="1"/>
  <c r="C4"/>
  <c r="C10" s="1"/>
  <c r="C16" i="3"/>
  <c r="C15"/>
  <c r="C14"/>
  <c r="C13"/>
  <c r="O12"/>
  <c r="N12"/>
  <c r="M12"/>
  <c r="L12"/>
  <c r="K12"/>
  <c r="J12"/>
  <c r="I12"/>
  <c r="H12"/>
  <c r="G12"/>
  <c r="F12"/>
  <c r="E12"/>
  <c r="D12"/>
  <c r="C11"/>
  <c r="C10"/>
  <c r="C9"/>
  <c r="C8"/>
  <c r="O7"/>
  <c r="N7"/>
  <c r="M7"/>
  <c r="L7"/>
  <c r="K7"/>
  <c r="J7"/>
  <c r="I7"/>
  <c r="H7"/>
  <c r="G7"/>
  <c r="F7"/>
  <c r="E7"/>
  <c r="D7"/>
  <c r="O6"/>
  <c r="O17" s="1"/>
  <c r="N6"/>
  <c r="N17" s="1"/>
  <c r="M6"/>
  <c r="M17" s="1"/>
  <c r="L6"/>
  <c r="L17" s="1"/>
  <c r="K6"/>
  <c r="K17" s="1"/>
  <c r="J6"/>
  <c r="J17" s="1"/>
  <c r="I6"/>
  <c r="I17" s="1"/>
  <c r="H6"/>
  <c r="H17" s="1"/>
  <c r="G6"/>
  <c r="G17" s="1"/>
  <c r="F6"/>
  <c r="F17" s="1"/>
  <c r="E6"/>
  <c r="E17" s="1"/>
  <c r="D6"/>
  <c r="D17" s="1"/>
  <c r="K6" i="5" l="1"/>
  <c r="K9" s="1"/>
  <c r="O6"/>
  <c r="O9" s="1"/>
  <c r="H6"/>
  <c r="H9" s="1"/>
  <c r="J6"/>
  <c r="J9" s="1"/>
  <c r="N6"/>
  <c r="N9" s="1"/>
  <c r="L6"/>
  <c r="L9" s="1"/>
  <c r="F6"/>
  <c r="F9" s="1"/>
  <c r="M9"/>
  <c r="E9"/>
  <c r="I9"/>
  <c r="D6"/>
  <c r="D9" s="1"/>
  <c r="G9"/>
  <c r="C7" i="3"/>
  <c r="C12"/>
  <c r="C17"/>
  <c r="C6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<sst xmlns="http://schemas.openxmlformats.org/spreadsheetml/2006/main" count="79" uniqueCount="53">
  <si>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</si>
  <si>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</si>
  <si>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</si>
  <si>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</si>
  <si>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</si>
  <si>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</si>
  <si>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</si>
  <si>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</si>
  <si>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</si>
  <si>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</si>
  <si>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</si>
  <si>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</si>
  <si>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</si>
  <si>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</si>
  <si>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</si>
  <si>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</si>
  <si>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</si>
  <si>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</si>
  <si>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</si>
  <si>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</si>
  <si>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</si>
  <si>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</si>
  <si>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</si>
  <si>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</si>
  <si>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</si>
  <si>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</si>
  <si>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</si>
  <si>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</si>
  <si>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</si>
  <si>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</si>
  <si>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</si>
  <si>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</si>
  <si>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</si>
  <si>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</si>
  <si>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7. számú melléklet</t>
  </si>
  <si>
    <t xml:space="preserve">Üzleti terv a támogatás igényléséhez </t>
  </si>
  <si>
    <t>1.    Összes beruházási költség</t>
  </si>
  <si>
    <t>2.    Összes működési költség</t>
  </si>
  <si>
    <t>2.1.  Üzemeltetési költség</t>
  </si>
  <si>
    <t>2.2.  Karbantartási költség</t>
  </si>
  <si>
    <t>2.3.  Pótlási költség</t>
  </si>
  <si>
    <t>3.    Maradványérték</t>
  </si>
  <si>
    <t>4.    Összes pénzügyi költség (1+2-3)</t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</si>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</sst>
</file>

<file path=xl/styles.xml><?xml version="1.0" encoding="utf-8"?>
<styleSheet xmlns="http://schemas.openxmlformats.org/spreadsheetml/2006/main">
  <numFmts count="1">
    <numFmt numFmtId="8" formatCode="#,##0.00\ &quot;Ft&quot;;[Red]\-#,##0.00\ &quot;Ft&quot;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3" fillId="0" borderId="0" xfId="1" applyFont="1" applyProtection="1"/>
    <xf numFmtId="0" fontId="1" fillId="0" borderId="0" xfId="0" applyFont="1"/>
    <xf numFmtId="0" fontId="7" fillId="0" borderId="0" xfId="0" applyFont="1"/>
    <xf numFmtId="16" fontId="3" fillId="0" borderId="0" xfId="1" applyNumberFormat="1" applyFont="1" applyAlignment="1" applyProtection="1">
      <alignment horizontal="right"/>
    </xf>
    <xf numFmtId="10" fontId="4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1"/>
    </xf>
    <xf numFmtId="8" fontId="12" fillId="0" borderId="4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indent="2"/>
      <protection locked="0"/>
    </xf>
    <xf numFmtId="8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12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justify" vertical="top" wrapText="1"/>
    </xf>
    <xf numFmtId="3" fontId="11" fillId="3" borderId="4" xfId="0" applyNumberFormat="1" applyFont="1" applyFill="1" applyBorder="1" applyAlignment="1">
      <alignment horizontal="justify"/>
    </xf>
    <xf numFmtId="0" fontId="12" fillId="0" borderId="3" xfId="0" applyFont="1" applyBorder="1" applyAlignment="1">
      <alignment horizontal="left" vertical="top" wrapText="1" indent="1"/>
    </xf>
    <xf numFmtId="3" fontId="12" fillId="0" borderId="4" xfId="0" applyNumberFormat="1" applyFont="1" applyBorder="1" applyAlignment="1">
      <alignment horizontal="justify"/>
    </xf>
    <xf numFmtId="0" fontId="11" fillId="3" borderId="3" xfId="0" applyFont="1" applyFill="1" applyBorder="1" applyAlignment="1">
      <alignment horizontal="justify" wrapText="1"/>
    </xf>
    <xf numFmtId="0" fontId="11" fillId="4" borderId="3" xfId="0" applyFont="1" applyFill="1" applyBorder="1" applyAlignment="1">
      <alignment horizontal="justify" wrapText="1"/>
    </xf>
    <xf numFmtId="3" fontId="11" fillId="4" borderId="4" xfId="0" applyNumberFormat="1" applyFont="1" applyFill="1" applyBorder="1" applyAlignment="1">
      <alignment horizontal="justify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wrapText="1"/>
    </xf>
    <xf numFmtId="3" fontId="12" fillId="0" borderId="4" xfId="1" applyNumberFormat="1" applyFont="1" applyBorder="1" applyAlignment="1" applyProtection="1">
      <alignment vertical="top" wrapText="1"/>
    </xf>
    <xf numFmtId="0" fontId="11" fillId="3" borderId="3" xfId="1" applyFont="1" applyFill="1" applyBorder="1" applyAlignment="1" applyProtection="1">
      <alignment wrapText="1"/>
    </xf>
    <xf numFmtId="3" fontId="11" fillId="3" borderId="4" xfId="1" applyNumberFormat="1" applyFont="1" applyFill="1" applyBorder="1" applyAlignment="1" applyProtection="1">
      <alignment vertical="top" wrapText="1"/>
    </xf>
    <xf numFmtId="0" fontId="11" fillId="3" borderId="4" xfId="1" applyFont="1" applyFill="1" applyBorder="1" applyAlignment="1" applyProtection="1">
      <alignment vertical="top" wrapText="1"/>
    </xf>
    <xf numFmtId="0" fontId="11" fillId="4" borderId="3" xfId="1" applyFont="1" applyFill="1" applyBorder="1" applyAlignment="1" applyProtection="1">
      <alignment wrapText="1"/>
    </xf>
    <xf numFmtId="3" fontId="11" fillId="4" borderId="4" xfId="1" applyNumberFormat="1" applyFont="1" applyFill="1" applyBorder="1" applyAlignment="1" applyProtection="1">
      <alignment vertical="top" wrapText="1"/>
    </xf>
    <xf numFmtId="0" fontId="11" fillId="4" borderId="1" xfId="1" applyFont="1" applyFill="1" applyBorder="1" applyAlignment="1" applyProtection="1">
      <alignment wrapText="1"/>
    </xf>
    <xf numFmtId="3" fontId="11" fillId="0" borderId="0" xfId="1" applyNumberFormat="1" applyFont="1" applyBorder="1" applyAlignment="1" applyProtection="1">
      <alignment vertical="top" wrapText="1"/>
      <protection locked="0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1" fillId="0" borderId="0" xfId="1" applyFont="1" applyFill="1" applyBorder="1" applyAlignment="1" applyProtection="1">
      <alignment vertical="center" wrapText="1"/>
      <protection locked="0"/>
    </xf>
    <xf numFmtId="10" fontId="11" fillId="0" borderId="0" xfId="1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2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 wrapText="1"/>
    </xf>
    <xf numFmtId="3" fontId="11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workbookViewId="0"/>
  </sheetViews>
  <sheetFormatPr defaultColWidth="8.7265625" defaultRowHeight="14.5"/>
  <cols>
    <col min="1" max="1" width="8.7265625" style="1"/>
    <col min="2" max="2" width="37.453125" style="1" customWidth="1"/>
    <col min="3" max="15" width="20.54296875" style="1" customWidth="1"/>
    <col min="16" max="16384" width="8.7265625" style="1"/>
  </cols>
  <sheetData>
    <row r="1" spans="1:15" ht="15.5">
      <c r="A1" s="9" t="s">
        <v>34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5">
      <c r="A2" s="9"/>
      <c r="B2" s="11" t="s">
        <v>35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.5">
      <c r="A3" s="9"/>
      <c r="B3" s="11" t="s">
        <v>33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6" thickBot="1">
      <c r="A4" s="9"/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6" thickBot="1">
      <c r="A5" s="9"/>
      <c r="B5" s="12" t="s">
        <v>6</v>
      </c>
      <c r="C5" s="13" t="s">
        <v>7</v>
      </c>
      <c r="D5" s="13" t="s">
        <v>0</v>
      </c>
      <c r="E5" s="13" t="s">
        <v>1</v>
      </c>
      <c r="F5" s="13" t="s">
        <v>2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</row>
    <row r="6" spans="1:15" ht="16" thickBot="1">
      <c r="A6" s="9"/>
      <c r="B6" s="14" t="s">
        <v>36</v>
      </c>
      <c r="C6" s="15">
        <f t="shared" ref="C6:C17" si="0">NPV($C$22,D6:O6)</f>
        <v>0</v>
      </c>
      <c r="D6" s="16">
        <f>D7+D11</f>
        <v>0</v>
      </c>
      <c r="E6" s="16">
        <f t="shared" ref="E6:M6" si="1">E7+E11</f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>N7+N11</f>
        <v>0</v>
      </c>
      <c r="O6" s="16">
        <f>O7+O11</f>
        <v>0</v>
      </c>
    </row>
    <row r="7" spans="1:15" ht="16" thickBot="1">
      <c r="A7" s="9"/>
      <c r="B7" s="17" t="s">
        <v>3</v>
      </c>
      <c r="C7" s="18">
        <f t="shared" si="0"/>
        <v>0</v>
      </c>
      <c r="D7" s="19">
        <f t="shared" ref="D7:O7" si="2">D8+D9+D10</f>
        <v>0</v>
      </c>
      <c r="E7" s="19">
        <f t="shared" si="2"/>
        <v>0</v>
      </c>
      <c r="F7" s="19">
        <f t="shared" si="2"/>
        <v>0</v>
      </c>
      <c r="G7" s="19">
        <f t="shared" si="2"/>
        <v>0</v>
      </c>
      <c r="H7" s="19">
        <f t="shared" si="2"/>
        <v>0</v>
      </c>
      <c r="I7" s="19">
        <f t="shared" si="2"/>
        <v>0</v>
      </c>
      <c r="J7" s="19">
        <f t="shared" si="2"/>
        <v>0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0</v>
      </c>
      <c r="O7" s="19">
        <f t="shared" si="2"/>
        <v>0</v>
      </c>
    </row>
    <row r="8" spans="1:15" ht="16" thickBot="1">
      <c r="A8" s="9"/>
      <c r="B8" s="20" t="s">
        <v>17</v>
      </c>
      <c r="C8" s="21">
        <f t="shared" si="0"/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6" thickBot="1">
      <c r="A9" s="9"/>
      <c r="B9" s="20" t="s">
        <v>18</v>
      </c>
      <c r="C9" s="21">
        <f t="shared" si="0"/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6" thickBot="1">
      <c r="A10" s="9"/>
      <c r="B10" s="20" t="s">
        <v>19</v>
      </c>
      <c r="C10" s="21">
        <f t="shared" si="0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6" thickBot="1">
      <c r="A11" s="9"/>
      <c r="B11" s="23" t="s">
        <v>20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6" thickBot="1">
      <c r="A12" s="9"/>
      <c r="B12" s="14" t="s">
        <v>37</v>
      </c>
      <c r="C12" s="15">
        <f t="shared" si="0"/>
        <v>0</v>
      </c>
      <c r="D12" s="16">
        <f t="shared" ref="D12:O12" si="3">D13+D14+D15</f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  <c r="N12" s="16">
        <f t="shared" si="3"/>
        <v>0</v>
      </c>
      <c r="O12" s="16">
        <f t="shared" si="3"/>
        <v>0</v>
      </c>
    </row>
    <row r="13" spans="1:15" ht="16" thickBot="1">
      <c r="A13" s="9"/>
      <c r="B13" s="24" t="s">
        <v>38</v>
      </c>
      <c r="C13" s="21">
        <f t="shared" si="0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6" thickBot="1">
      <c r="A14" s="9"/>
      <c r="B14" s="24" t="s">
        <v>39</v>
      </c>
      <c r="C14" s="21">
        <f t="shared" si="0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6" thickBot="1">
      <c r="A15" s="9"/>
      <c r="B15" s="24" t="s">
        <v>40</v>
      </c>
      <c r="C15" s="21">
        <f t="shared" si="0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6" thickBot="1">
      <c r="A16" s="9"/>
      <c r="B16" s="25" t="s">
        <v>41</v>
      </c>
      <c r="C16" s="26">
        <f t="shared" si="0"/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6" thickBot="1">
      <c r="A17" s="9"/>
      <c r="B17" s="14" t="s">
        <v>42</v>
      </c>
      <c r="C17" s="15">
        <f t="shared" si="0"/>
        <v>0</v>
      </c>
      <c r="D17" s="16">
        <f t="shared" ref="D17:O17" si="4">D6+D12+D16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</row>
    <row r="18" spans="1:15" ht="15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5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B21" s="2" t="s">
        <v>4</v>
      </c>
      <c r="C21" s="7" t="s">
        <v>31</v>
      </c>
      <c r="D21" s="4"/>
      <c r="E21" s="3"/>
      <c r="F21" s="3"/>
      <c r="G21" s="3"/>
      <c r="H21" s="3"/>
      <c r="I21" s="3"/>
      <c r="J21" s="3"/>
    </row>
    <row r="22" spans="1:15">
      <c r="B22" s="2" t="s">
        <v>5</v>
      </c>
      <c r="C22" s="8">
        <v>0</v>
      </c>
      <c r="D22" s="58"/>
      <c r="E22" s="58"/>
      <c r="F22" s="58"/>
      <c r="G22" s="58"/>
      <c r="H22" s="58"/>
      <c r="I22" s="58"/>
      <c r="J22" s="58"/>
    </row>
    <row r="23" spans="1:15">
      <c r="B23" s="3"/>
      <c r="C23" s="3"/>
      <c r="D23" s="59"/>
      <c r="E23" s="59"/>
      <c r="F23" s="59"/>
      <c r="G23" s="59"/>
      <c r="H23" s="59"/>
      <c r="I23" s="59"/>
      <c r="J23" s="59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5"/>
  <sheetViews>
    <sheetView workbookViewId="0"/>
  </sheetViews>
  <sheetFormatPr defaultRowHeight="14.5"/>
  <cols>
    <col min="1" max="1" width="5.7265625" customWidth="1"/>
    <col min="2" max="2" width="37.7265625" customWidth="1"/>
    <col min="3" max="14" width="20.54296875" customWidth="1"/>
  </cols>
  <sheetData>
    <row r="1" spans="1:14" ht="15.5">
      <c r="B1" s="29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0"/>
      <c r="N2" s="30"/>
    </row>
    <row r="3" spans="1:14" ht="16" thickBot="1">
      <c r="A3" s="5"/>
      <c r="B3" s="31" t="s">
        <v>22</v>
      </c>
      <c r="C3" s="32" t="s">
        <v>0</v>
      </c>
      <c r="D3" s="33" t="s">
        <v>1</v>
      </c>
      <c r="E3" s="33" t="s">
        <v>2</v>
      </c>
      <c r="F3" s="33" t="s">
        <v>8</v>
      </c>
      <c r="G3" s="33" t="s">
        <v>9</v>
      </c>
      <c r="H3" s="33" t="s">
        <v>10</v>
      </c>
      <c r="I3" s="33" t="s">
        <v>23</v>
      </c>
      <c r="J3" s="33" t="s">
        <v>12</v>
      </c>
      <c r="K3" s="33" t="s">
        <v>13</v>
      </c>
      <c r="L3" s="33" t="s">
        <v>14</v>
      </c>
      <c r="M3" s="33" t="s">
        <v>15</v>
      </c>
      <c r="N3" s="33" t="s">
        <v>16</v>
      </c>
    </row>
    <row r="4" spans="1:14" ht="31.5" thickBot="1">
      <c r="A4" s="5"/>
      <c r="B4" s="34" t="s">
        <v>43</v>
      </c>
      <c r="C4" s="35">
        <f t="shared" ref="C4:N4" si="0">C5</f>
        <v>0</v>
      </c>
      <c r="D4" s="35">
        <f t="shared" si="0"/>
        <v>0</v>
      </c>
      <c r="E4" s="35">
        <f t="shared" si="0"/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5" spans="1:14" s="5" customFormat="1" ht="16" thickBot="1">
      <c r="B5" s="36" t="s">
        <v>44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5" customFormat="1" ht="31.5" thickBot="1">
      <c r="B6" s="34" t="s">
        <v>45</v>
      </c>
      <c r="C6" s="35">
        <f t="shared" ref="C6:N6" si="1">C7</f>
        <v>0</v>
      </c>
      <c r="D6" s="35">
        <f t="shared" si="1"/>
        <v>0</v>
      </c>
      <c r="E6" s="35">
        <f t="shared" si="1"/>
        <v>0</v>
      </c>
      <c r="F6" s="35">
        <f t="shared" si="1"/>
        <v>0</v>
      </c>
      <c r="G6" s="35">
        <f t="shared" si="1"/>
        <v>0</v>
      </c>
      <c r="H6" s="35">
        <f t="shared" si="1"/>
        <v>0</v>
      </c>
      <c r="I6" s="35">
        <f t="shared" si="1"/>
        <v>0</v>
      </c>
      <c r="J6" s="35">
        <f t="shared" si="1"/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</row>
    <row r="7" spans="1:14" s="5" customFormat="1" ht="16" thickBot="1">
      <c r="B7" s="36" t="s">
        <v>46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s="5" customFormat="1" ht="16" thickBot="1">
      <c r="B8" s="38" t="s">
        <v>47</v>
      </c>
      <c r="C8" s="35">
        <f t="shared" ref="C8:N8" si="2">C9</f>
        <v>0</v>
      </c>
      <c r="D8" s="35">
        <f t="shared" si="2"/>
        <v>0</v>
      </c>
      <c r="E8" s="35">
        <f t="shared" si="2"/>
        <v>0</v>
      </c>
      <c r="F8" s="35">
        <f t="shared" si="2"/>
        <v>0</v>
      </c>
      <c r="G8" s="35">
        <f t="shared" si="2"/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s="5" customFormat="1" ht="16" thickBot="1"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5" customFormat="1" ht="16" thickBot="1">
      <c r="B10" s="39" t="s">
        <v>49</v>
      </c>
      <c r="C10" s="40">
        <f t="shared" ref="C10:N10" si="3">C4+C6+C8</f>
        <v>0</v>
      </c>
      <c r="D10" s="40">
        <f t="shared" si="3"/>
        <v>0</v>
      </c>
      <c r="E10" s="40">
        <f t="shared" si="3"/>
        <v>0</v>
      </c>
      <c r="F10" s="40">
        <f t="shared" si="3"/>
        <v>0</v>
      </c>
      <c r="G10" s="40">
        <f t="shared" si="3"/>
        <v>0</v>
      </c>
      <c r="H10" s="40">
        <f t="shared" si="3"/>
        <v>0</v>
      </c>
      <c r="I10" s="40">
        <f t="shared" si="3"/>
        <v>0</v>
      </c>
      <c r="J10" s="40">
        <f t="shared" si="3"/>
        <v>0</v>
      </c>
      <c r="K10" s="40">
        <f t="shared" si="3"/>
        <v>0</v>
      </c>
      <c r="L10" s="40">
        <f t="shared" si="3"/>
        <v>0</v>
      </c>
      <c r="M10" s="40">
        <f t="shared" si="3"/>
        <v>0</v>
      </c>
      <c r="N10" s="40">
        <f t="shared" si="3"/>
        <v>0</v>
      </c>
    </row>
    <row r="11" spans="1:14" s="5" customFormat="1" ht="12.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s="5" customFormat="1" ht="12.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4" s="5" customFormat="1" ht="12.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4" s="5" customFormat="1" ht="12.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s="5" customFormat="1" ht="12.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4" s="5" customFormat="1" ht="12.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s="5" customFormat="1" ht="12.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s="5" customFormat="1" ht="12.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5" customFormat="1" ht="12.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s="5" customFormat="1" ht="12.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2:12" s="5" customFormat="1" ht="12.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5" customFormat="1" ht="12.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s="5" customFormat="1" ht="12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s="5" customFormat="1" ht="12.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5" customFormat="1" ht="12.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5" customFormat="1" ht="12.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s="5" customFormat="1" ht="12.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s="5" customFormat="1" ht="12.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5" customFormat="1" ht="12.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s="5" customFormat="1" ht="12.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 s="5" customFormat="1" ht="12.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5" customFormat="1" ht="12.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s="5" customFormat="1" ht="12.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s="5" customFormat="1" ht="12.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s="5" customFormat="1" ht="12.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s="5" customFormat="1" ht="12.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s="5" customFormat="1" ht="12.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s="5" customFormat="1" ht="12.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s="5" customFormat="1" ht="12.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s="5" customFormat="1" ht="12.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s="5" customFormat="1" ht="12.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s="5" customFormat="1" ht="12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s="5" customFormat="1" ht="12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s="5" customFormat="1" ht="12.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 s="5" customFormat="1" ht="12.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2:1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2:1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2:1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2:1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2:1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2:1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2:1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2:1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2:1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2:1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2:1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2:1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2:1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2:1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2:1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2:1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2:1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2:1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2:1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2:1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2:1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2:1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2:1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2:1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2:1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2:1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2:1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2:1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2:1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2:1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2:1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2:1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2:1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2:1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2:1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2:1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2:1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2:1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2:1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2:1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2:1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2:1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2:1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2:1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2:1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2:1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2:1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2:1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2:1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2:1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2:1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2:1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2:1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2:1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2:1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2:1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2:1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2:1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2:1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2:1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2:1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2:1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2:1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2:1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2:1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2:1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2:1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2:1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2:1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2:1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2:1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2:1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2:1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2:1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2:1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2:1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2:1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2:1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2:1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2:1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2:1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2:1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2:1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2:1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2:1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2:1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2:1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2:1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2:1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2:1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2:1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2:1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2:1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2:1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2:1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2:1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2:1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2:1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2:1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2:1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2:1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2:1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2:1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2:1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2:1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2:1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2:1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2:1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2:1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2:1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2:1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2:1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2:1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2:1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2:1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2:1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2:1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2:1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2:1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2:1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2:1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2:1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2:1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2:1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2:1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2:1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2:1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2:1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2:1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2:1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2:1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2:1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2:1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2:1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2:1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2:1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2:1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2:1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2:1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2:1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2:1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2:1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2:1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2:1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2:1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2:1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2:1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2:1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2:1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2:1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2:1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2:1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2:1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2:1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2:1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2:1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2:1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2:1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2:1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2:1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2:1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2:1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2:1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2:1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2:1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2:1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2:1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2:1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2:1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2:1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2:1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2:1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2:1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2:1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2:1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2:1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2:1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2:1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2:1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2:1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2:1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2:1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2:1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2:1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2:1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2:1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2:1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2:1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2:1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2:1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2:1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2:1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2:1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2:1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2:1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2:1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2:1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2:1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2:1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2:1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2:1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2:1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2:1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2:1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2:1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2:1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2:1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2:1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2:1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2:1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2:1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2:1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2:1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2:1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2:1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2:1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2:1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2:1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2:1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2:1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2:1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2:1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2:1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2:1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2:1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2:1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2:1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2:1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2:1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2:1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2:1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2:1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2:1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2:1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2:1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2:1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2:1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2:1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2:1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2:1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2:1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2:1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2:1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2:1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2:1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2:1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2:1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2:1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2:1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2:1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2:1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2:1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2:1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2:1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2:1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2:1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2:1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2:1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2:1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2:1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2:1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2:1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2:1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2:1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2:1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2:1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2:1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2:1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2:1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2:1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2:1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2:1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2:1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2:1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2:1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2:1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2:1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2:1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2:1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2:1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2:1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2:1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2:1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2:1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2:1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2:1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2:1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2:1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2:1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2:1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2:1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2:1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2:12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2:12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2:12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2:12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2:12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2:12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2:12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2:12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2:12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2:12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2:12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2:12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2:12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2:12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2:12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2:12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2:12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2:12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2:12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2:12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2:12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2:12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2:12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2:12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2:12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2:12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2:12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2:12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2:12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2:12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2:12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2:12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2:12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2:12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2:12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2:12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2:12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2:12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2:12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2:12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2:12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2:12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2:12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2:12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2:12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2:12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2:12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2:12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2:12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2:12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2:12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2:12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2:12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2:12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2:12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2:12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2:12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2:12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2:12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2:12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2:12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2:12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2:12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2:12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2:12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2:12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2:12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2:12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2:12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2:12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2:12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2:12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2:12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2:12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2:12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2:12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2:12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2:12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2:12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2:12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2:12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2:12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2:12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2:12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2:12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2:12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2:12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2:12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2:12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2:12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2:12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2:12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2:12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2:12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2:12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2:12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2:12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2:12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2:12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2:12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2:12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2:12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2:12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2:12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2:12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2:12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2:12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2:12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2:12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2:12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2:12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2:12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2:12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2:12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2:12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2:12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2:12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2:12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2:12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2:12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2:12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2:12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2:12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2:12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2:12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2:12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2:12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2:12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2:12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2:12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2:12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2:12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2:12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2:12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2:12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2:12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2:12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2:12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2:12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2:12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2:12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2:12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2:12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2:12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2:12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2:12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2:12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2:12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2:12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2:12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2:12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2:12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2:12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2:12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2:12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2:12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2:12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2:12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2:12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2:12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2:12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2:12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2:12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2:12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2:12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2:12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2:12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2:12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2:12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2:12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2:12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2:12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2:12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2:12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2:12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2:12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2:12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2:12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2:12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2:12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2:12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2:12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2:12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2:12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2:12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2:12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2:12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2:12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2:12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2:12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2:12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2:12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2:12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2:12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2:12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2:12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2:12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2:12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2:12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2:12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2:12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2:12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2:12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2:12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2:12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2:12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2:12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2:12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2:12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2:12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2:12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2:12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2:12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2:12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2:12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2:12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2:12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2:12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2:12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2:12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2:12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2:12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2:12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2:12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2:12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2:12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2:12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2:12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2:12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2:12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2:12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2:12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2:12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2:12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2:12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2:12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2:12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2:12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2:12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2:12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2:12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2:12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2:12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2:12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2:12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2:12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2:12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2:12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2:12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2:12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2:12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2:12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2:12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2:12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2:12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2:12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2:12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2:12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2:12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2:12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2:12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2:12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2:12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2:12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2:12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2:12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2:12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2:12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2:12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2:12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2:12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2:12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2:12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2:12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2:12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2:12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2:12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2:12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2:12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2:12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2:12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2:12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2:12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2:12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2:12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2:12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2:12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2:12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2:12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2:12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2:12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2:12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2:12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2:12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2:12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2:12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2:12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2:12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2:12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2:12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2:12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2:12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2:12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2:12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2:12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2:12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2:12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2:12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2:12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2:12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2:12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2:12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2:12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2:12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2:12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2:12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2:12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2:12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2:12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2:12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2:12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2:12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2:12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2:12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2:12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2:12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2:12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2:12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2:12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2:12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2:12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2:12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2:12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2:12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2:12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2:12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2:12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2:12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2:12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2:12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2:12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2:12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2:12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2:12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2:12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2:12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2:12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2:12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2:12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2:12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2:12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2:12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2:12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2:12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2:12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2:12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2:12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2:12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2:12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2:12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2:12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2:12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2:12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2:12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2:12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2:12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2:12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2:12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2:12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2:12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2:12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2:12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2:12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2:12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2:12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2:12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2:12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2:12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2:12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2:12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2:12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2:12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2:12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2:12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2:12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2:12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2:12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2:12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2:12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2:12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2:12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2:12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2:12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2:12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2:12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2:12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2:12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2:12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2:12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2:12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2:12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2:12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2:12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2:12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2:12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2:12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2:12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2:12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2:12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2:12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2:12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2:12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2:12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2:12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2:12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2:12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2:12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2:12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2:12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2:12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2:12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2:12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2:12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2:12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2:12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2:12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2:12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2:12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2:12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2:12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2:12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2:12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2:12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2:12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2:12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2:12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2:12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2:12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2:12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2:12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2:12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2:12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2:12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2:12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2:12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2:12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2:12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2:12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2:12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2:12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2:12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2:12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2:12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2:12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2:12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2:12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2:12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2:12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2:12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2:12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2:12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2:12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2:12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2:12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2:12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2:12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2:12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2:12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2:12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2:12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2:12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2:12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2:12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2:12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2:12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2:12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2:12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2:12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2:12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2:12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2:12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2:12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5"/>
  <sheetViews>
    <sheetView workbookViewId="0"/>
  </sheetViews>
  <sheetFormatPr defaultColWidth="8.7265625" defaultRowHeight="12.5"/>
  <cols>
    <col min="1" max="1" width="5.54296875" style="3" customWidth="1"/>
    <col min="2" max="2" width="13.81640625" style="3" customWidth="1"/>
    <col min="3" max="3" width="23.81640625" style="3" customWidth="1"/>
    <col min="4" max="15" width="20.54296875" style="3" customWidth="1"/>
    <col min="16" max="16384" width="8.7265625" style="3"/>
  </cols>
  <sheetData>
    <row r="1" spans="2:15" ht="15.5">
      <c r="C1" s="41" t="s">
        <v>32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ht="16" thickBot="1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16" thickBot="1">
      <c r="C3" s="43" t="s">
        <v>6</v>
      </c>
      <c r="D3" s="44" t="s">
        <v>0</v>
      </c>
      <c r="E3" s="44" t="s">
        <v>1</v>
      </c>
      <c r="F3" s="44" t="s">
        <v>2</v>
      </c>
      <c r="G3" s="44" t="s">
        <v>8</v>
      </c>
      <c r="H3" s="44" t="s">
        <v>9</v>
      </c>
      <c r="I3" s="44" t="s">
        <v>10</v>
      </c>
      <c r="J3" s="44" t="s">
        <v>23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</row>
    <row r="4" spans="2:15" ht="16" thickBot="1">
      <c r="C4" s="45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5" ht="16" thickBot="1">
      <c r="C5" s="45" t="s">
        <v>25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31.5" thickBot="1">
      <c r="C6" s="47" t="s">
        <v>26</v>
      </c>
      <c r="D6" s="48">
        <f t="shared" ref="D6:O6" si="0">D4+D5</f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</row>
    <row r="7" spans="2:15" ht="16" thickBot="1">
      <c r="C7" s="45" t="s">
        <v>27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16" thickBot="1">
      <c r="C8" s="47" t="s">
        <v>28</v>
      </c>
      <c r="D8" s="49">
        <f t="shared" ref="D8:O8" si="1">D7</f>
        <v>0</v>
      </c>
      <c r="E8" s="49">
        <f t="shared" si="1"/>
        <v>0</v>
      </c>
      <c r="F8" s="49">
        <f t="shared" si="1"/>
        <v>0</v>
      </c>
      <c r="G8" s="49">
        <f t="shared" si="1"/>
        <v>0</v>
      </c>
      <c r="H8" s="49">
        <f t="shared" si="1"/>
        <v>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</row>
    <row r="9" spans="2:15" ht="16" thickBot="1">
      <c r="C9" s="50" t="s">
        <v>29</v>
      </c>
      <c r="D9" s="51">
        <f>D8-D6</f>
        <v>0</v>
      </c>
      <c r="E9" s="51">
        <f t="shared" ref="E9:O9" si="2">E8-E6</f>
        <v>0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</row>
    <row r="10" spans="2:15" ht="31.5" thickBot="1">
      <c r="C10" s="52" t="s">
        <v>30</v>
      </c>
      <c r="D10" s="60">
        <f>NPV($C$14,D9:O9)</f>
        <v>0</v>
      </c>
      <c r="E10" s="61"/>
      <c r="F10" s="53"/>
      <c r="G10" s="53"/>
      <c r="H10" s="53"/>
      <c r="I10" s="42"/>
      <c r="J10" s="42"/>
      <c r="K10" s="42"/>
      <c r="L10" s="42"/>
      <c r="M10" s="42"/>
      <c r="N10" s="42"/>
      <c r="O10" s="42"/>
    </row>
    <row r="11" spans="2:15" ht="15.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ht="15.5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ht="31">
      <c r="B13" s="56" t="s">
        <v>4</v>
      </c>
      <c r="C13" s="54" t="s">
        <v>52</v>
      </c>
      <c r="D13" s="5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ht="31">
      <c r="B14" s="56" t="s">
        <v>5</v>
      </c>
      <c r="C14" s="57">
        <v>0</v>
      </c>
      <c r="D14" s="58" t="s">
        <v>50</v>
      </c>
      <c r="E14" s="58"/>
      <c r="F14" s="58"/>
      <c r="G14" s="58"/>
      <c r="H14" s="58"/>
      <c r="I14" s="58"/>
      <c r="J14" s="58"/>
    </row>
    <row r="15" spans="2:15">
      <c r="D15" s="59" t="s">
        <v>51</v>
      </c>
      <c r="E15" s="59"/>
      <c r="F15" s="59"/>
      <c r="G15" s="59"/>
      <c r="H15" s="59"/>
      <c r="I15" s="59"/>
      <c r="J15" s="59"/>
    </row>
  </sheetData>
  <mergeCells count="3">
    <mergeCell ref="D10:E10"/>
    <mergeCell ref="D14:J14"/>
    <mergeCell ref="D15:J15"/>
  </mergeCells>
  <hyperlinks>
    <hyperlink ref="D15" r:id="rId1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x</cp:lastModifiedBy>
  <cp:lastPrinted>2019-10-02T09:28:25Z</cp:lastPrinted>
  <dcterms:created xsi:type="dcterms:W3CDTF">2019-09-23T08:14:10Z</dcterms:created>
  <dcterms:modified xsi:type="dcterms:W3CDTF">2019-11-04T09:19:00Z</dcterms:modified>
</cp:coreProperties>
</file>