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30" windowWidth="19280" windowHeight="10880"/>
  </bookViews>
  <sheets>
    <sheet name="Pénzügyi költségek" sheetId="3" r:id="rId1"/>
    <sheet name="Pénzügyi bevételek" sheetId="4" r:id="rId2"/>
    <sheet name="NPV" sheetId="5" r:id="rId3"/>
  </sheets>
  <calcPr calcId="145621"/>
</workbook>
</file>

<file path=xl/calcChain.xml><?xml version="1.0" encoding="utf-8"?>
<calcChain xmlns="http://schemas.openxmlformats.org/spreadsheetml/2006/main">
  <c r="O8" i="5"/>
  <c r="N8"/>
  <c r="M8"/>
  <c r="L8"/>
  <c r="K8"/>
  <c r="J8"/>
  <c r="I8"/>
  <c r="H8"/>
  <c r="G8"/>
  <c r="F8"/>
  <c r="E8"/>
  <c r="D8"/>
  <c r="J10" i="4"/>
  <c r="N8"/>
  <c r="M8"/>
  <c r="L8"/>
  <c r="K8"/>
  <c r="J8"/>
  <c r="I8"/>
  <c r="H8"/>
  <c r="G8"/>
  <c r="F8"/>
  <c r="E8"/>
  <c r="D8"/>
  <c r="C8"/>
  <c r="N6"/>
  <c r="M6"/>
  <c r="L6"/>
  <c r="K6"/>
  <c r="J6"/>
  <c r="I6"/>
  <c r="H6"/>
  <c r="G6"/>
  <c r="F6"/>
  <c r="E6"/>
  <c r="D6"/>
  <c r="C6"/>
  <c r="N4"/>
  <c r="N10" s="1"/>
  <c r="M4"/>
  <c r="M10" s="1"/>
  <c r="L4"/>
  <c r="L10" s="1"/>
  <c r="K4"/>
  <c r="K10" s="1"/>
  <c r="J4"/>
  <c r="I4"/>
  <c r="I10" s="1"/>
  <c r="H4"/>
  <c r="H10" s="1"/>
  <c r="G4"/>
  <c r="G10" s="1"/>
  <c r="F4"/>
  <c r="F10" s="1"/>
  <c r="E4"/>
  <c r="E10" s="1"/>
  <c r="D4"/>
  <c r="D10" s="1"/>
  <c r="C4"/>
  <c r="C10" s="1"/>
  <c r="C16" i="3"/>
  <c r="C15"/>
  <c r="C14"/>
  <c r="C13"/>
  <c r="O12"/>
  <c r="N12"/>
  <c r="M12"/>
  <c r="L12"/>
  <c r="K12"/>
  <c r="J12"/>
  <c r="I12"/>
  <c r="H12"/>
  <c r="G12"/>
  <c r="F12"/>
  <c r="E12"/>
  <c r="D12"/>
  <c r="C11"/>
  <c r="C10"/>
  <c r="C9"/>
  <c r="C8"/>
  <c r="O7"/>
  <c r="N7"/>
  <c r="M7"/>
  <c r="L7"/>
  <c r="K7"/>
  <c r="J7"/>
  <c r="I7"/>
  <c r="H7"/>
  <c r="G7"/>
  <c r="F7"/>
  <c r="E7"/>
  <c r="D7"/>
  <c r="O6"/>
  <c r="O17" s="1"/>
  <c r="N6"/>
  <c r="N17" s="1"/>
  <c r="M6"/>
  <c r="M17" s="1"/>
  <c r="L6"/>
  <c r="L17" s="1"/>
  <c r="K6"/>
  <c r="K17" s="1"/>
  <c r="J6"/>
  <c r="J17" s="1"/>
  <c r="I6"/>
  <c r="I17" s="1"/>
  <c r="H6"/>
  <c r="H17" s="1"/>
  <c r="G6"/>
  <c r="G17" s="1"/>
  <c r="F6"/>
  <c r="F17" s="1"/>
  <c r="E6"/>
  <c r="E17" s="1"/>
  <c r="D6"/>
  <c r="D17" s="1"/>
  <c r="E6" i="5" l="1"/>
  <c r="G6"/>
  <c r="G9" s="1"/>
  <c r="I6"/>
  <c r="I9" s="1"/>
  <c r="M6"/>
  <c r="K6"/>
  <c r="K9" s="1"/>
  <c r="O6"/>
  <c r="O9" s="1"/>
  <c r="H6"/>
  <c r="H9" s="1"/>
  <c r="J6"/>
  <c r="J9" s="1"/>
  <c r="N6"/>
  <c r="N9" s="1"/>
  <c r="L6"/>
  <c r="L9" s="1"/>
  <c r="F6"/>
  <c r="F9" s="1"/>
  <c r="M9"/>
  <c r="E9"/>
  <c r="D6"/>
  <c r="D9" s="1"/>
  <c r="C7" i="3"/>
  <c r="C12"/>
  <c r="C17"/>
  <c r="C6"/>
  <c r="D10" i="5" l="1"/>
</calcChain>
</file>

<file path=xl/sharedStrings.xml><?xml version="1.0" encoding="utf-8"?>
<sst xmlns="http://schemas.openxmlformats.org/spreadsheetml/2006/main" count="79" uniqueCount="53">
  <si>
    <t>1. év</t>
  </si>
  <si>
    <t>2. év</t>
  </si>
  <si>
    <t>3. év</t>
  </si>
  <si>
    <t>I. Beruházások/Eszközök</t>
  </si>
  <si>
    <t>Referencia időszak:</t>
  </si>
  <si>
    <t>Pénzügyi diszkontráta:</t>
  </si>
  <si>
    <t>Megnevezés</t>
  </si>
  <si>
    <t>Jelenérték</t>
  </si>
  <si>
    <t>4. év</t>
  </si>
  <si>
    <t>5. év</t>
  </si>
  <si>
    <t>6. év</t>
  </si>
  <si>
    <t>7.év</t>
  </si>
  <si>
    <t>8. év</t>
  </si>
  <si>
    <t>9. év</t>
  </si>
  <si>
    <t>10. év</t>
  </si>
  <si>
    <t>11. év</t>
  </si>
  <si>
    <t>12. év</t>
  </si>
  <si>
    <t>1. Építés, felújítás, bővítés</t>
  </si>
  <si>
    <t>2. Eszközbeszerzés</t>
  </si>
  <si>
    <t>3. Immateriális javak beszerzése</t>
  </si>
  <si>
    <t>II. Szolgáltatások</t>
  </si>
  <si>
    <t>Bevételek</t>
  </si>
  <si>
    <t>Bevételek éves alakulása</t>
  </si>
  <si>
    <t>7. év</t>
  </si>
  <si>
    <t>1. Beruházási költség</t>
  </si>
  <si>
    <t>2. Működési költség</t>
  </si>
  <si>
    <t>3. Kiadási pénzáram (1+2)</t>
  </si>
  <si>
    <t>4. Pénzügyi bevétel</t>
  </si>
  <si>
    <t>5. Bevételi pénzáram (4)</t>
  </si>
  <si>
    <t>6. Nettó bevétel (=5-3)</t>
  </si>
  <si>
    <t>6. Pénzügyi nettó jelenérték</t>
  </si>
  <si>
    <t>11/12 év</t>
  </si>
  <si>
    <t>A pénzügyi nettó jelenérték kiszámítása</t>
  </si>
  <si>
    <t>Költségek</t>
  </si>
  <si>
    <t>16. számú melléklet</t>
  </si>
  <si>
    <t>Beszámoló az üzleti tervben foglaltak teljesüléséről (10 éves üzemeltetési időszak végén benyújtandó)</t>
  </si>
  <si>
    <r>
      <t>1.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beruházási költség</t>
    </r>
  </si>
  <si>
    <r>
      <t>2.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működési költség</t>
    </r>
  </si>
  <si>
    <r>
      <t>2.1.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Üzemeltetési költség</t>
    </r>
  </si>
  <si>
    <r>
      <t>2.2.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Karbantartási költség</t>
    </r>
  </si>
  <si>
    <r>
      <t>2.3.</t>
    </r>
    <r>
      <rPr>
        <sz val="12"/>
        <rFont val="Times New Roman"/>
        <family val="1"/>
        <charset val="238"/>
      </rPr>
      <t xml:space="preserve">  </t>
    </r>
    <r>
      <rPr>
        <sz val="12"/>
        <rFont val="Verdana"/>
        <family val="2"/>
        <charset val="238"/>
      </rPr>
      <t>Pótlási költség</t>
    </r>
  </si>
  <si>
    <r>
      <t>3.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Maradványérték</t>
    </r>
  </si>
  <si>
    <r>
      <t>4.</t>
    </r>
    <r>
      <rPr>
        <b/>
        <sz val="12"/>
        <rFont val="Times New Roman"/>
        <family val="1"/>
        <charset val="238"/>
      </rPr>
      <t xml:space="preserve">    </t>
    </r>
    <r>
      <rPr>
        <b/>
        <sz val="12"/>
        <rFont val="Verdana"/>
        <family val="2"/>
        <charset val="238"/>
      </rPr>
      <t>Összes pénzügyi költség (1+2-3)</t>
    </r>
  </si>
  <si>
    <t>1.       Fő tevékenységből származó bevételek</t>
  </si>
  <si>
    <t>1.1.     …..</t>
  </si>
  <si>
    <t>2.       Kiegészítő tevékenységből származó bevételek</t>
  </si>
  <si>
    <t>2.1.     …..</t>
  </si>
  <si>
    <t>3.       Egyéb bevételek</t>
  </si>
  <si>
    <t>3.1.     …..</t>
  </si>
  <si>
    <t>4.       Összesen</t>
  </si>
  <si>
    <t xml:space="preserve">A jelenérték számításhoz az aktuális diszkontrátát kell alkalmazni, amely az alábbi linken elérhető: </t>
  </si>
  <si>
    <t>http://tvi.kormany.hu/referencia-rata</t>
  </si>
  <si>
    <t>11 vagy 12 év</t>
  </si>
</sst>
</file>

<file path=xl/styles.xml><?xml version="1.0" encoding="utf-8"?>
<styleSheet xmlns="http://schemas.openxmlformats.org/spreadsheetml/2006/main">
  <numFmts count="1">
    <numFmt numFmtId="8" formatCode="#,##0.00\ &quot;Ft&quot;;[Red]\-#,##0.00\ &quot;Ft&quot;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b/>
      <sz val="12"/>
      <name val="Times New Roman"/>
      <family val="1"/>
      <charset val="238"/>
    </font>
    <font>
      <sz val="12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0" fontId="1" fillId="0" borderId="0" xfId="0" applyFont="1"/>
    <xf numFmtId="0" fontId="7" fillId="0" borderId="0" xfId="0" applyFont="1"/>
    <xf numFmtId="10" fontId="3" fillId="0" borderId="0" xfId="1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5" borderId="1" xfId="0" applyFont="1" applyFill="1" applyBorder="1" applyAlignment="1" applyProtection="1">
      <alignment horizontal="justify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</xf>
    <xf numFmtId="8" fontId="11" fillId="0" borderId="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1"/>
    </xf>
    <xf numFmtId="8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center" wrapText="1" indent="2"/>
      <protection locked="0"/>
    </xf>
    <xf numFmtId="8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 indent="1"/>
      <protection locked="0"/>
    </xf>
    <xf numFmtId="0" fontId="13" fillId="0" borderId="3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  <protection locked="0"/>
    </xf>
    <xf numFmtId="8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16" fontId="6" fillId="0" borderId="0" xfId="1" applyNumberFormat="1" applyFont="1" applyAlignment="1" applyProtection="1">
      <alignment horizontal="right"/>
    </xf>
    <xf numFmtId="0" fontId="6" fillId="0" borderId="0" xfId="1" applyFont="1" applyProtection="1"/>
    <xf numFmtId="0" fontId="6" fillId="0" borderId="0" xfId="1" applyFont="1" applyProtection="1">
      <protection locked="0"/>
    </xf>
    <xf numFmtId="0" fontId="8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justify" vertical="top" wrapText="1"/>
    </xf>
    <xf numFmtId="3" fontId="16" fillId="3" borderId="4" xfId="0" applyNumberFormat="1" applyFont="1" applyFill="1" applyBorder="1" applyAlignment="1">
      <alignment horizontal="justify"/>
    </xf>
    <xf numFmtId="0" fontId="17" fillId="0" borderId="3" xfId="0" applyFont="1" applyBorder="1" applyAlignment="1">
      <alignment horizontal="left" vertical="top" wrapText="1" indent="1"/>
    </xf>
    <xf numFmtId="3" fontId="17" fillId="0" borderId="4" xfId="0" applyNumberFormat="1" applyFont="1" applyBorder="1" applyAlignment="1">
      <alignment horizontal="justify"/>
    </xf>
    <xf numFmtId="0" fontId="16" fillId="3" borderId="3" xfId="0" applyFont="1" applyFill="1" applyBorder="1" applyAlignment="1">
      <alignment horizontal="justify" wrapText="1"/>
    </xf>
    <xf numFmtId="0" fontId="16" fillId="4" borderId="3" xfId="0" applyFont="1" applyFill="1" applyBorder="1" applyAlignment="1">
      <alignment horizontal="justify" wrapText="1"/>
    </xf>
    <xf numFmtId="3" fontId="16" fillId="4" borderId="4" xfId="0" applyNumberFormat="1" applyFont="1" applyFill="1" applyBorder="1" applyAlignment="1">
      <alignment horizontal="justify"/>
    </xf>
    <xf numFmtId="0" fontId="17" fillId="0" borderId="0" xfId="0" applyFont="1"/>
    <xf numFmtId="0" fontId="17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wrapText="1"/>
    </xf>
    <xf numFmtId="3" fontId="17" fillId="0" borderId="4" xfId="1" applyNumberFormat="1" applyFont="1" applyBorder="1" applyAlignment="1" applyProtection="1">
      <alignment vertical="top" wrapText="1"/>
    </xf>
    <xf numFmtId="0" fontId="16" fillId="3" borderId="3" xfId="1" applyFont="1" applyFill="1" applyBorder="1" applyAlignment="1" applyProtection="1">
      <alignment wrapText="1"/>
    </xf>
    <xf numFmtId="3" fontId="16" fillId="3" borderId="4" xfId="1" applyNumberFormat="1" applyFont="1" applyFill="1" applyBorder="1" applyAlignment="1" applyProtection="1">
      <alignment vertical="top" wrapText="1"/>
    </xf>
    <xf numFmtId="0" fontId="16" fillId="3" borderId="4" xfId="1" applyFont="1" applyFill="1" applyBorder="1" applyAlignment="1" applyProtection="1">
      <alignment vertical="top" wrapText="1"/>
    </xf>
    <xf numFmtId="0" fontId="16" fillId="4" borderId="3" xfId="1" applyFont="1" applyFill="1" applyBorder="1" applyAlignment="1" applyProtection="1">
      <alignment wrapText="1"/>
    </xf>
    <xf numFmtId="3" fontId="16" fillId="4" borderId="4" xfId="1" applyNumberFormat="1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wrapText="1"/>
    </xf>
    <xf numFmtId="3" fontId="16" fillId="0" borderId="0" xfId="1" applyNumberFormat="1" applyFont="1" applyBorder="1" applyAlignment="1" applyProtection="1">
      <alignment vertical="top" wrapText="1"/>
      <protection locked="0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10" fontId="16" fillId="0" borderId="0" xfId="1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/>
    </xf>
    <xf numFmtId="3" fontId="16" fillId="4" borderId="5" xfId="1" applyNumberFormat="1" applyFont="1" applyFill="1" applyBorder="1" applyAlignment="1" applyProtection="1">
      <alignment horizontal="center" vertical="center" wrapText="1"/>
    </xf>
    <xf numFmtId="3" fontId="16" fillId="4" borderId="2" xfId="1" applyNumberFormat="1" applyFont="1" applyFill="1" applyBorder="1" applyAlignment="1" applyProtection="1">
      <alignment horizontal="center" vertical="center" wrapText="1"/>
    </xf>
  </cellXfs>
  <cellStyles count="3">
    <cellStyle name="Hivatkozás" xfId="2" builtinId="8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vi.kormany.hu/referencia-r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workbookViewId="0"/>
  </sheetViews>
  <sheetFormatPr defaultColWidth="8.7265625" defaultRowHeight="14.5"/>
  <cols>
    <col min="1" max="1" width="8.7265625" style="1"/>
    <col min="2" max="2" width="37.453125" style="1" customWidth="1"/>
    <col min="3" max="15" width="20.54296875" style="1" customWidth="1"/>
    <col min="16" max="16384" width="8.7265625" style="1"/>
  </cols>
  <sheetData>
    <row r="1" spans="1:15" ht="15.5">
      <c r="A1" s="7" t="s">
        <v>34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5">
      <c r="A2" s="7"/>
      <c r="B2" s="9" t="s">
        <v>35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5">
      <c r="A3" s="7"/>
      <c r="B3" s="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" thickBot="1">
      <c r="A4" s="7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6" thickBot="1">
      <c r="A5" s="7"/>
      <c r="B5" s="10" t="s">
        <v>6</v>
      </c>
      <c r="C5" s="11" t="s">
        <v>7</v>
      </c>
      <c r="D5" s="11" t="s">
        <v>0</v>
      </c>
      <c r="E5" s="11" t="s">
        <v>1</v>
      </c>
      <c r="F5" s="11" t="s">
        <v>2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30.5" thickBot="1">
      <c r="A6" s="7"/>
      <c r="B6" s="12" t="s">
        <v>36</v>
      </c>
      <c r="C6" s="13">
        <f t="shared" ref="C6:C17" si="0">NPV($C$22,D6:O6)</f>
        <v>0</v>
      </c>
      <c r="D6" s="14">
        <f>D7+D11</f>
        <v>0</v>
      </c>
      <c r="E6" s="14">
        <f t="shared" ref="E6:M6" si="1">E7+E11</f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>N7+N11</f>
        <v>0</v>
      </c>
      <c r="O6" s="14">
        <f>O7+O11</f>
        <v>0</v>
      </c>
    </row>
    <row r="7" spans="1:15" ht="16" thickBot="1">
      <c r="A7" s="7"/>
      <c r="B7" s="15" t="s">
        <v>3</v>
      </c>
      <c r="C7" s="16">
        <f t="shared" si="0"/>
        <v>0</v>
      </c>
      <c r="D7" s="17">
        <f t="shared" ref="D7:O7" si="2">D8+D9+D10</f>
        <v>0</v>
      </c>
      <c r="E7" s="17">
        <f t="shared" si="2"/>
        <v>0</v>
      </c>
      <c r="F7" s="17">
        <f t="shared" si="2"/>
        <v>0</v>
      </c>
      <c r="G7" s="17">
        <f t="shared" si="2"/>
        <v>0</v>
      </c>
      <c r="H7" s="17">
        <f t="shared" si="2"/>
        <v>0</v>
      </c>
      <c r="I7" s="17">
        <f t="shared" si="2"/>
        <v>0</v>
      </c>
      <c r="J7" s="17">
        <f t="shared" si="2"/>
        <v>0</v>
      </c>
      <c r="K7" s="17">
        <f t="shared" si="2"/>
        <v>0</v>
      </c>
      <c r="L7" s="17">
        <f t="shared" si="2"/>
        <v>0</v>
      </c>
      <c r="M7" s="17">
        <f t="shared" si="2"/>
        <v>0</v>
      </c>
      <c r="N7" s="17">
        <f t="shared" si="2"/>
        <v>0</v>
      </c>
      <c r="O7" s="17">
        <f t="shared" si="2"/>
        <v>0</v>
      </c>
    </row>
    <row r="8" spans="1:15" ht="16" thickBot="1">
      <c r="A8" s="7"/>
      <c r="B8" s="18" t="s">
        <v>17</v>
      </c>
      <c r="C8" s="19">
        <f t="shared" si="0"/>
        <v>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" thickBot="1">
      <c r="A9" s="7"/>
      <c r="B9" s="18" t="s">
        <v>18</v>
      </c>
      <c r="C9" s="19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30.5" thickBot="1">
      <c r="A10" s="7"/>
      <c r="B10" s="18" t="s">
        <v>19</v>
      </c>
      <c r="C10" s="19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" thickBot="1">
      <c r="A11" s="7"/>
      <c r="B11" s="21" t="s">
        <v>20</v>
      </c>
      <c r="C11" s="19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6" thickBot="1">
      <c r="A12" s="7"/>
      <c r="B12" s="12" t="s">
        <v>37</v>
      </c>
      <c r="C12" s="13">
        <f t="shared" si="0"/>
        <v>0</v>
      </c>
      <c r="D12" s="14">
        <f t="shared" ref="D12:O12" si="3">D13+D14+D15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</row>
    <row r="13" spans="1:15" ht="16" thickBot="1">
      <c r="A13" s="7"/>
      <c r="B13" s="22" t="s">
        <v>38</v>
      </c>
      <c r="C13" s="19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6" thickBot="1">
      <c r="A14" s="7"/>
      <c r="B14" s="22" t="s">
        <v>39</v>
      </c>
      <c r="C14" s="19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6" thickBot="1">
      <c r="A15" s="7"/>
      <c r="B15" s="22" t="s">
        <v>40</v>
      </c>
      <c r="C15" s="19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6" thickBot="1">
      <c r="A16" s="7"/>
      <c r="B16" s="23" t="s">
        <v>41</v>
      </c>
      <c r="C16" s="24">
        <f t="shared" si="0"/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</row>
    <row r="17" spans="1:15" ht="30.5" thickBot="1">
      <c r="A17" s="7"/>
      <c r="B17" s="12" t="s">
        <v>42</v>
      </c>
      <c r="C17" s="13">
        <f t="shared" si="0"/>
        <v>0</v>
      </c>
      <c r="D17" s="14">
        <f t="shared" ref="D17:O17" si="4">D6+D12+D16</f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4"/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</row>
    <row r="18" spans="1:15" ht="15.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5">
      <c r="A21" s="7"/>
      <c r="B21" s="26" t="s">
        <v>4</v>
      </c>
      <c r="C21" s="27" t="s">
        <v>31</v>
      </c>
      <c r="D21" s="28"/>
      <c r="E21" s="29"/>
      <c r="F21" s="29"/>
      <c r="G21" s="29"/>
      <c r="H21" s="29"/>
      <c r="I21" s="29"/>
      <c r="J21" s="29"/>
      <c r="K21" s="7"/>
      <c r="L21" s="7"/>
      <c r="M21" s="7"/>
      <c r="N21" s="7"/>
      <c r="O21" s="7"/>
    </row>
    <row r="22" spans="1:15">
      <c r="B22" s="2" t="s">
        <v>5</v>
      </c>
      <c r="C22" s="6">
        <v>0</v>
      </c>
      <c r="D22" s="61"/>
      <c r="E22" s="61"/>
      <c r="F22" s="61"/>
      <c r="G22" s="61"/>
      <c r="H22" s="61"/>
      <c r="I22" s="61"/>
      <c r="J22" s="61"/>
    </row>
    <row r="23" spans="1:15">
      <c r="B23" s="3"/>
      <c r="C23" s="3"/>
      <c r="D23" s="62"/>
      <c r="E23" s="62"/>
      <c r="F23" s="62"/>
      <c r="G23" s="62"/>
      <c r="H23" s="62"/>
      <c r="I23" s="62"/>
      <c r="J23" s="62"/>
    </row>
  </sheetData>
  <mergeCells count="2">
    <mergeCell ref="D22:J22"/>
    <mergeCell ref="D23:J23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5"/>
  <sheetViews>
    <sheetView workbookViewId="0"/>
  </sheetViews>
  <sheetFormatPr defaultRowHeight="14.5"/>
  <cols>
    <col min="1" max="1" width="5.7265625" customWidth="1"/>
    <col min="2" max="2" width="37.7265625" customWidth="1"/>
    <col min="3" max="14" width="20.54296875" customWidth="1"/>
  </cols>
  <sheetData>
    <row r="1" spans="1:14" ht="15.5">
      <c r="B1" s="31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.75" customHeight="1" thickBot="1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0"/>
      <c r="N2" s="30"/>
    </row>
    <row r="3" spans="1:14" ht="16" thickBot="1">
      <c r="A3" s="4"/>
      <c r="B3" s="33" t="s">
        <v>22</v>
      </c>
      <c r="C3" s="34" t="s">
        <v>0</v>
      </c>
      <c r="D3" s="35" t="s">
        <v>1</v>
      </c>
      <c r="E3" s="35" t="s">
        <v>2</v>
      </c>
      <c r="F3" s="35" t="s">
        <v>8</v>
      </c>
      <c r="G3" s="35" t="s">
        <v>9</v>
      </c>
      <c r="H3" s="35" t="s">
        <v>10</v>
      </c>
      <c r="I3" s="35" t="s">
        <v>23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</row>
    <row r="4" spans="1:14" ht="31.5" thickBot="1">
      <c r="A4" s="4"/>
      <c r="B4" s="36" t="s">
        <v>43</v>
      </c>
      <c r="C4" s="37">
        <f t="shared" ref="C4:N4" si="0">C5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7">
        <f t="shared" si="0"/>
        <v>0</v>
      </c>
      <c r="M4" s="37">
        <f t="shared" si="0"/>
        <v>0</v>
      </c>
      <c r="N4" s="37">
        <f t="shared" si="0"/>
        <v>0</v>
      </c>
    </row>
    <row r="5" spans="1:14" s="4" customFormat="1" ht="16" thickBot="1">
      <c r="B5" s="38" t="s">
        <v>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31.5" thickBot="1">
      <c r="B6" s="36" t="s">
        <v>45</v>
      </c>
      <c r="C6" s="37">
        <f t="shared" ref="C6:N6" si="1">C7</f>
        <v>0</v>
      </c>
      <c r="D6" s="37">
        <f t="shared" si="1"/>
        <v>0</v>
      </c>
      <c r="E6" s="37">
        <f t="shared" si="1"/>
        <v>0</v>
      </c>
      <c r="F6" s="37">
        <f t="shared" si="1"/>
        <v>0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</row>
    <row r="7" spans="1:14" s="4" customFormat="1" ht="16" thickBot="1">
      <c r="B7" s="38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4" customFormat="1" ht="16" thickBot="1">
      <c r="B8" s="40" t="s">
        <v>47</v>
      </c>
      <c r="C8" s="37">
        <f t="shared" ref="C8:N8" si="2">C9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0</v>
      </c>
      <c r="M8" s="37">
        <f t="shared" si="2"/>
        <v>0</v>
      </c>
      <c r="N8" s="37">
        <f t="shared" si="2"/>
        <v>0</v>
      </c>
    </row>
    <row r="9" spans="1:14" s="4" customFormat="1" ht="16" thickBot="1">
      <c r="B9" s="38" t="s">
        <v>48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s="4" customFormat="1" ht="16" thickBot="1">
      <c r="B10" s="41" t="s">
        <v>49</v>
      </c>
      <c r="C10" s="42">
        <f t="shared" ref="C10:N10" si="3">C4+C6+C8</f>
        <v>0</v>
      </c>
      <c r="D10" s="42">
        <f t="shared" si="3"/>
        <v>0</v>
      </c>
      <c r="E10" s="42">
        <f t="shared" si="3"/>
        <v>0</v>
      </c>
      <c r="F10" s="42">
        <f t="shared" si="3"/>
        <v>0</v>
      </c>
      <c r="G10" s="42">
        <f t="shared" si="3"/>
        <v>0</v>
      </c>
      <c r="H10" s="42">
        <f t="shared" si="3"/>
        <v>0</v>
      </c>
      <c r="I10" s="42">
        <f t="shared" si="3"/>
        <v>0</v>
      </c>
      <c r="J10" s="42">
        <f t="shared" si="3"/>
        <v>0</v>
      </c>
      <c r="K10" s="42">
        <f t="shared" si="3"/>
        <v>0</v>
      </c>
      <c r="L10" s="42">
        <f t="shared" si="3"/>
        <v>0</v>
      </c>
      <c r="M10" s="42">
        <f t="shared" si="3"/>
        <v>0</v>
      </c>
      <c r="N10" s="42">
        <f t="shared" si="3"/>
        <v>0</v>
      </c>
    </row>
    <row r="11" spans="1:14" s="4" customFormat="1" ht="15.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4" customFormat="1" ht="12.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4" s="4" customFormat="1" ht="12.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4" s="4" customFormat="1" ht="12.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4" s="4" customFormat="1" ht="12.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4" s="4" customFormat="1" ht="12.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s="4" customFormat="1" ht="12.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s="4" customFormat="1" ht="12.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s="4" customFormat="1" ht="12.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s="4" customFormat="1" ht="12.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s="4" customFormat="1" ht="12.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s="4" customFormat="1" ht="12.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s="4" customFormat="1" ht="12.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s="4" customFormat="1" ht="12.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s="4" customFormat="1" ht="12.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s="4" customFormat="1" ht="12.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s="4" customFormat="1" ht="12.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s="4" customFormat="1" ht="12.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s="4" customFormat="1" ht="12.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s="4" customFormat="1" ht="12.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s="4" customFormat="1" ht="12.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s="4" customFormat="1" ht="12.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s="4" customFormat="1" ht="12.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s="4" customFormat="1" ht="12.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s="4" customFormat="1" ht="12.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s="4" customFormat="1" ht="12.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s="4" customFormat="1" ht="12.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s="4" customFormat="1" ht="12.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s="4" customFormat="1" ht="12.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s="4" customFormat="1" ht="12.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s="4" customFormat="1" ht="12.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s="4" customFormat="1" ht="12.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s="4" customFormat="1" ht="12.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s="4" customFormat="1" ht="12.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s="4" customFormat="1" ht="12.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2:1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2:1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2:1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2:1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2:1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2:1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2:1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2:1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2:1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2:1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2:1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2:1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</sheetData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/>
  </sheetViews>
  <sheetFormatPr defaultColWidth="8.7265625" defaultRowHeight="12.5"/>
  <cols>
    <col min="1" max="1" width="5.54296875" style="3" customWidth="1"/>
    <col min="2" max="2" width="13.81640625" style="3" customWidth="1"/>
    <col min="3" max="3" width="23.81640625" style="3" customWidth="1"/>
    <col min="4" max="15" width="20.54296875" style="3" customWidth="1"/>
    <col min="16" max="16384" width="8.7265625" style="3"/>
  </cols>
  <sheetData>
    <row r="1" spans="1:15" ht="15.5">
      <c r="A1" s="44"/>
      <c r="B1" s="44"/>
      <c r="C1" s="45" t="s">
        <v>32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6" thickBot="1">
      <c r="A3" s="44"/>
      <c r="B3" s="44"/>
      <c r="C3" s="46" t="s">
        <v>6</v>
      </c>
      <c r="D3" s="47" t="s">
        <v>0</v>
      </c>
      <c r="E3" s="47" t="s">
        <v>1</v>
      </c>
      <c r="F3" s="47" t="s">
        <v>2</v>
      </c>
      <c r="G3" s="47" t="s">
        <v>8</v>
      </c>
      <c r="H3" s="47" t="s">
        <v>9</v>
      </c>
      <c r="I3" s="47" t="s">
        <v>10</v>
      </c>
      <c r="J3" s="47" t="s">
        <v>23</v>
      </c>
      <c r="K3" s="47" t="s">
        <v>12</v>
      </c>
      <c r="L3" s="47" t="s">
        <v>13</v>
      </c>
      <c r="M3" s="47" t="s">
        <v>14</v>
      </c>
      <c r="N3" s="47" t="s">
        <v>15</v>
      </c>
      <c r="O3" s="47" t="s">
        <v>16</v>
      </c>
    </row>
    <row r="4" spans="1:15" ht="16" thickBot="1">
      <c r="A4" s="44"/>
      <c r="B4" s="44"/>
      <c r="C4" s="48" t="s">
        <v>24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16" thickBot="1">
      <c r="A5" s="44"/>
      <c r="B5" s="44"/>
      <c r="C5" s="48" t="s">
        <v>25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31.5" thickBot="1">
      <c r="A6" s="44"/>
      <c r="B6" s="44"/>
      <c r="C6" s="50" t="s">
        <v>26</v>
      </c>
      <c r="D6" s="51">
        <f t="shared" ref="D6:O6" si="0">D4+D5</f>
        <v>0</v>
      </c>
      <c r="E6" s="51">
        <f t="shared" si="0"/>
        <v>0</v>
      </c>
      <c r="F6" s="51">
        <f t="shared" si="0"/>
        <v>0</v>
      </c>
      <c r="G6" s="51">
        <f t="shared" si="0"/>
        <v>0</v>
      </c>
      <c r="H6" s="51">
        <f t="shared" si="0"/>
        <v>0</v>
      </c>
      <c r="I6" s="51">
        <f t="shared" si="0"/>
        <v>0</v>
      </c>
      <c r="J6" s="51">
        <f t="shared" si="0"/>
        <v>0</v>
      </c>
      <c r="K6" s="51">
        <f t="shared" si="0"/>
        <v>0</v>
      </c>
      <c r="L6" s="51">
        <f t="shared" si="0"/>
        <v>0</v>
      </c>
      <c r="M6" s="51">
        <f t="shared" si="0"/>
        <v>0</v>
      </c>
      <c r="N6" s="51">
        <f t="shared" si="0"/>
        <v>0</v>
      </c>
      <c r="O6" s="51">
        <f t="shared" si="0"/>
        <v>0</v>
      </c>
    </row>
    <row r="7" spans="1:15" ht="16" thickBot="1">
      <c r="A7" s="44"/>
      <c r="B7" s="44"/>
      <c r="C7" s="48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16" thickBot="1">
      <c r="A8" s="44"/>
      <c r="B8" s="44"/>
      <c r="C8" s="50" t="s">
        <v>28</v>
      </c>
      <c r="D8" s="52">
        <f t="shared" ref="D8:O8" si="1">D7</f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1"/>
        <v>0</v>
      </c>
      <c r="O8" s="52">
        <f t="shared" si="1"/>
        <v>0</v>
      </c>
    </row>
    <row r="9" spans="1:15" ht="16" thickBot="1">
      <c r="A9" s="44"/>
      <c r="B9" s="44"/>
      <c r="C9" s="53" t="s">
        <v>29</v>
      </c>
      <c r="D9" s="54">
        <f>D8-D6</f>
        <v>0</v>
      </c>
      <c r="E9" s="54">
        <f t="shared" ref="E9:O9" si="2">E8-E6</f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2"/>
        <v>0</v>
      </c>
    </row>
    <row r="10" spans="1:15" ht="31.5" thickBot="1">
      <c r="A10" s="44"/>
      <c r="B10" s="44"/>
      <c r="C10" s="55" t="s">
        <v>30</v>
      </c>
      <c r="D10" s="63">
        <f>NPV($C$14,D9:O9)</f>
        <v>0</v>
      </c>
      <c r="E10" s="64"/>
      <c r="F10" s="56"/>
      <c r="G10" s="56"/>
      <c r="H10" s="56"/>
      <c r="I10" s="44"/>
      <c r="J10" s="44"/>
      <c r="K10" s="44"/>
      <c r="L10" s="44"/>
      <c r="M10" s="44"/>
      <c r="N10" s="44"/>
      <c r="O10" s="44"/>
    </row>
    <row r="11" spans="1:15" ht="15.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5.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31">
      <c r="A13" s="44"/>
      <c r="B13" s="57" t="s">
        <v>4</v>
      </c>
      <c r="C13" s="58" t="s">
        <v>52</v>
      </c>
      <c r="D13" s="5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31">
      <c r="A14" s="44"/>
      <c r="B14" s="57" t="s">
        <v>5</v>
      </c>
      <c r="C14" s="60">
        <v>0</v>
      </c>
      <c r="D14" s="61" t="s">
        <v>50</v>
      </c>
      <c r="E14" s="61"/>
      <c r="F14" s="61"/>
      <c r="G14" s="61"/>
      <c r="H14" s="61"/>
      <c r="I14" s="61"/>
      <c r="J14" s="61"/>
      <c r="K14" s="44"/>
      <c r="L14" s="44"/>
      <c r="M14" s="44"/>
      <c r="N14" s="44"/>
      <c r="O14" s="44"/>
    </row>
    <row r="15" spans="1:15">
      <c r="D15" s="62" t="s">
        <v>51</v>
      </c>
      <c r="E15" s="62"/>
      <c r="F15" s="62"/>
      <c r="G15" s="62"/>
      <c r="H15" s="62"/>
      <c r="I15" s="62"/>
      <c r="J15" s="62"/>
    </row>
  </sheetData>
  <mergeCells count="3">
    <mergeCell ref="D10:E10"/>
    <mergeCell ref="D14:J14"/>
    <mergeCell ref="D15:J15"/>
  </mergeCells>
  <hyperlinks>
    <hyperlink ref="D15" r:id="rId1"/>
  </hyperlinks>
  <pageMargins left="0.7" right="0.7" top="0.75" bottom="0.75" header="0.3" footer="0.3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Pénzügyi költségek</vt:lpstr>
      <vt:lpstr>Pénzügyi bevételek</vt:lpstr>
      <vt:lpstr>NPV</vt:lpstr>
    </vt:vector>
  </TitlesOfParts>
  <Company>KD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Fonál Béla</dc:creator>
  <cp:lastModifiedBy>x</cp:lastModifiedBy>
  <cp:lastPrinted>2019-10-02T11:15:21Z</cp:lastPrinted>
  <dcterms:created xsi:type="dcterms:W3CDTF">2019-09-23T08:14:10Z</dcterms:created>
  <dcterms:modified xsi:type="dcterms:W3CDTF">2019-11-04T09:49:50Z</dcterms:modified>
</cp:coreProperties>
</file>